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MINI" sheetId="1" r:id="rId1"/>
  </sheets>
  <definedNames>
    <definedName name="_xlnm.Print_Area" localSheetId="0">'MINI'!$A$1:$I$52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<sst xmlns="http://schemas.openxmlformats.org/spreadsheetml/2006/main" count="127" uniqueCount="90">
  <si>
    <t xml:space="preserve">        Pacific Coast Minis</t>
  </si>
  <si>
    <t xml:space="preserve">                                                       Cal Club SCCA/Santa Monica Sports Car Club</t>
  </si>
  <si>
    <t xml:space="preserve">          Hot August Night Rally</t>
  </si>
  <si>
    <t xml:space="preserve">                August 21, 2004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</si>
  <si>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</si>
  <si>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</si>
  <si>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</si>
  <si>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</si>
  <si>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</si>
  <si>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</si>
  <si>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</si>
  <si>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</si>
  <si>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Total</t>
  </si>
  <si>
    <t>EXPERT CLASS</t>
  </si>
  <si>
    <t>*1</t>
  </si>
  <si>
    <t>Vincent Mark/Revere Jones</t>
  </si>
  <si>
    <t>Mini</t>
  </si>
  <si>
    <t>PCA</t>
  </si>
  <si>
    <t xml:space="preserve"> 2</t>
  </si>
  <si>
    <t>Colin Craft/Jerry Craft</t>
  </si>
  <si>
    <t>Austin Mini</t>
  </si>
  <si>
    <t>SD Minis</t>
  </si>
  <si>
    <t>JUNIOR NAVIGATIONAL</t>
  </si>
  <si>
    <t>Noel Furniss/Janet White</t>
  </si>
  <si>
    <t>PacCoastMinis</t>
  </si>
  <si>
    <t>B 2</t>
  </si>
  <si>
    <t>Larry Clark/Mary Clark</t>
  </si>
  <si>
    <t>Porsche</t>
  </si>
  <si>
    <t xml:space="preserve"> 3</t>
  </si>
  <si>
    <t>Janis Jones/Dikk Jones</t>
  </si>
  <si>
    <t>SOP CLASS</t>
  </si>
  <si>
    <t>Denny Sun/Beena Matthew</t>
  </si>
  <si>
    <t>Subaru</t>
  </si>
  <si>
    <t>SMSCC</t>
  </si>
  <si>
    <t>*2</t>
  </si>
  <si>
    <t>Tony Sun/Erin Hartmann</t>
  </si>
  <si>
    <t>Honda</t>
  </si>
  <si>
    <t>Ray Hughes/Lisa Hughes</t>
  </si>
  <si>
    <t>Craig Schaum/Joann Schaum</t>
  </si>
  <si>
    <t>BMW</t>
  </si>
  <si>
    <t>Rob Hughes/Hank Feilen</t>
  </si>
  <si>
    <t>Mitsubishi</t>
  </si>
  <si>
    <t>TCSCC</t>
  </si>
  <si>
    <t>Ken Reid/Tony Swisler</t>
  </si>
  <si>
    <t>MOALA</t>
  </si>
  <si>
    <t>Mike Walsh/Dominick Rezza</t>
  </si>
  <si>
    <t>BEGINNER CLASS</t>
  </si>
  <si>
    <t>Charles Simmons/Holly Larsen</t>
  </si>
  <si>
    <t>WestCoastMinis</t>
  </si>
  <si>
    <t>Rod Chambers/Pam Chambers</t>
  </si>
  <si>
    <t>*3</t>
  </si>
  <si>
    <t>Rick Wade/Andrea Johnson</t>
  </si>
  <si>
    <t>Festiva</t>
  </si>
  <si>
    <t>*4</t>
  </si>
  <si>
    <t>Tirawan Keowsuk/Han Le</t>
  </si>
  <si>
    <t>*5</t>
  </si>
  <si>
    <t>Boris Tilim/Debi Gurule</t>
  </si>
  <si>
    <t>Morris</t>
  </si>
  <si>
    <t>*6</t>
  </si>
  <si>
    <t>Bob Simpson/Cindi Simpson</t>
  </si>
  <si>
    <t>*7</t>
  </si>
  <si>
    <t>Joyce Huey/Travis Glover</t>
  </si>
  <si>
    <t>Chrysler</t>
  </si>
  <si>
    <t>8</t>
  </si>
  <si>
    <t>Jim Gallagher/Jenn Tanzer</t>
  </si>
  <si>
    <t>MCS</t>
  </si>
  <si>
    <t>SCMM</t>
  </si>
  <si>
    <t>Christy Yacoub/Ty Yacoub</t>
  </si>
  <si>
    <t>B 10</t>
  </si>
  <si>
    <t>Mark Wilson/Tom Wilson</t>
  </si>
  <si>
    <t>Austin</t>
  </si>
  <si>
    <t>Andrew Provost/Kim Provost</t>
  </si>
  <si>
    <t>David Haight/Ralph Carita</t>
  </si>
  <si>
    <t>Candy MacDonald/Barbara Nadsady</t>
  </si>
  <si>
    <t>PCA/SoCalMini</t>
  </si>
  <si>
    <t>Jordan Cavanaugh/Holly Cavanaugh</t>
  </si>
  <si>
    <t>Brandon Boucher/Justin Boucher</t>
  </si>
  <si>
    <t>Joe Heard/Jodi Heard</t>
  </si>
  <si>
    <t>Ford</t>
  </si>
  <si>
    <t>Esc. Kiwanis</t>
  </si>
  <si>
    <t>B 17</t>
  </si>
  <si>
    <t>Kevin Conklin/Kelly Conklin</t>
  </si>
  <si>
    <t>Emily Olmsted/Greg Olmstead</t>
  </si>
  <si>
    <t>Toshi Hashimoto/Kuniko Hashimoto</t>
  </si>
  <si>
    <t>C3, WCM, MOP</t>
  </si>
  <si>
    <t>Susanne Sharp/Dave Sharp</t>
  </si>
  <si>
    <t>* - Trophy      B - best of club</t>
  </si>
  <si>
    <t xml:space="preserve">See pictures from this rally at www.calclub.com/roadrally.htm, click on </t>
  </si>
  <si>
    <t>Road Rally Photo Gallery, then click on 2004 photos</t>
  </si>
  <si>
    <t>Thank  you for running this rally, to benefit the Escondido Kiwanis Children's Orphanage Fund.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</si>
</sst>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showOutlineSymbols="0" zoomScale="87" zoomScaleNormal="87" workbookViewId="0" topLeftCell="A7">
      <selection activeCell="B15" sqref="B15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3" width="11.6640625" style="0" customWidth="1"/>
    <col min="4" max="4" width="12.6640625" style="0" customWidth="1"/>
    <col min="5" max="8" width="7.6640625" style="0" customWidth="1"/>
  </cols>
  <sheetData>
    <row r="1" ht="18.75">
      <c r="C1" s="1" t="s">
        <v>0</v>
      </c>
    </row>
    <row r="2" ht="15.75">
      <c r="B2" s="2" t="s">
        <v>1</v>
      </c>
    </row>
    <row r="3" ht="15.75">
      <c r="C3" s="2" t="s">
        <v>2</v>
      </c>
    </row>
    <row r="4" ht="15">
      <c r="C4" s="3" t="s">
        <v>3</v>
      </c>
    </row>
    <row r="7" spans="1:9" ht="15">
      <c r="A7" t="s">
        <v>4</v>
      </c>
      <c r="B7" t="s">
        <v>5</v>
      </c>
      <c r="C7" t="s">
        <v>6</v>
      </c>
      <c r="D7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</row>
    <row r="9" ht="15">
      <c r="B9" s="3" t="s">
        <v>13</v>
      </c>
    </row>
    <row r="10" spans="1:9" ht="15">
      <c r="A10" s="7" t="s">
        <v>14</v>
      </c>
      <c r="B10" t="s">
        <v>15</v>
      </c>
      <c r="C10" t="s">
        <v>16</v>
      </c>
      <c r="D10" t="s">
        <v>17</v>
      </c>
      <c r="E10">
        <v>0.1</v>
      </c>
      <c r="F10">
        <v>0.11</v>
      </c>
      <c r="G10">
        <v>0.05</v>
      </c>
      <c r="H10">
        <v>0.01</v>
      </c>
      <c r="I10">
        <f>SUM(E10:H10)</f>
        <v>0.27</v>
      </c>
    </row>
    <row r="11" spans="1:9" ht="15">
      <c r="A11" s="7" t="s">
        <v>18</v>
      </c>
      <c r="B11" t="s">
        <v>19</v>
      </c>
      <c r="C11" t="s">
        <v>20</v>
      </c>
      <c r="D11" t="s">
        <v>21</v>
      </c>
      <c r="E11">
        <v>0.66</v>
      </c>
      <c r="F11">
        <v>2.98</v>
      </c>
      <c r="G11">
        <v>1.3</v>
      </c>
      <c r="H11">
        <v>0.38</v>
      </c>
      <c r="I11">
        <f>SUM(E11:H11)</f>
        <v>5.32</v>
      </c>
    </row>
    <row r="13" ht="15">
      <c r="B13" s="3" t="s">
        <v>22</v>
      </c>
    </row>
    <row r="14" spans="1:9" ht="15">
      <c r="A14" s="7" t="s">
        <v>14</v>
      </c>
      <c r="B14" t="s">
        <v>23</v>
      </c>
      <c r="C14" t="s">
        <v>16</v>
      </c>
      <c r="D14" t="s">
        <v>24</v>
      </c>
      <c r="E14">
        <v>0.87</v>
      </c>
      <c r="F14">
        <v>0.81</v>
      </c>
      <c r="G14">
        <v>0.03</v>
      </c>
      <c r="H14">
        <v>0.54</v>
      </c>
      <c r="I14">
        <f>SUM(E14:H14)</f>
        <v>2.25</v>
      </c>
    </row>
    <row r="15" spans="1:9" ht="15">
      <c r="A15" s="7" t="s">
        <v>25</v>
      </c>
      <c r="B15" t="s">
        <v>26</v>
      </c>
      <c r="C15" t="s">
        <v>27</v>
      </c>
      <c r="D15" t="s">
        <v>17</v>
      </c>
      <c r="E15">
        <v>0.12</v>
      </c>
      <c r="F15">
        <v>0.88</v>
      </c>
      <c r="G15">
        <v>1.47</v>
      </c>
      <c r="H15">
        <v>2.46</v>
      </c>
      <c r="I15">
        <f>SUM(E15:H15)</f>
        <v>4.93</v>
      </c>
    </row>
    <row r="16" spans="1:9" ht="15">
      <c r="A16" s="7" t="s">
        <v>28</v>
      </c>
      <c r="B16" t="s">
        <v>29</v>
      </c>
      <c r="C16" t="s">
        <v>27</v>
      </c>
      <c r="D16" t="s">
        <v>17</v>
      </c>
      <c r="E16">
        <v>1.67</v>
      </c>
      <c r="F16">
        <v>3.19</v>
      </c>
      <c r="G16">
        <v>5</v>
      </c>
      <c r="H16">
        <v>0.01</v>
      </c>
      <c r="I16">
        <f>SUM(E16:H16)</f>
        <v>9.87</v>
      </c>
    </row>
    <row r="18" ht="15">
      <c r="B18" s="3" t="s">
        <v>30</v>
      </c>
    </row>
    <row r="19" spans="1:9" ht="15">
      <c r="A19" s="7" t="s">
        <v>14</v>
      </c>
      <c r="B19" t="s">
        <v>31</v>
      </c>
      <c r="C19" t="s">
        <v>32</v>
      </c>
      <c r="D19" t="s">
        <v>33</v>
      </c>
      <c r="E19">
        <v>0.4</v>
      </c>
      <c r="F19">
        <v>0.56</v>
      </c>
      <c r="G19">
        <v>0.42</v>
      </c>
      <c r="H19">
        <v>0.17</v>
      </c>
      <c r="I19">
        <f aca="true" t="shared" si="0" ref="I19:I25">SUM(E19:H19)</f>
        <v>1.55</v>
      </c>
    </row>
    <row r="20" spans="1:9" ht="15">
      <c r="A20" s="7" t="s">
        <v>34</v>
      </c>
      <c r="B20" t="s">
        <v>35</v>
      </c>
      <c r="C20" t="s">
        <v>36</v>
      </c>
      <c r="E20">
        <v>0.33</v>
      </c>
      <c r="F20">
        <v>0.78</v>
      </c>
      <c r="G20">
        <v>0.44</v>
      </c>
      <c r="H20">
        <v>0.44</v>
      </c>
      <c r="I20">
        <f t="shared" si="0"/>
        <v>1.99</v>
      </c>
    </row>
    <row r="21" spans="1:9" ht="15">
      <c r="A21" s="5" t="s">
        <v>50</v>
      </c>
      <c r="B21" t="s">
        <v>37</v>
      </c>
      <c r="C21" t="s">
        <v>27</v>
      </c>
      <c r="D21" t="s">
        <v>17</v>
      </c>
      <c r="E21">
        <v>0.05</v>
      </c>
      <c r="F21">
        <v>2.2</v>
      </c>
      <c r="G21">
        <v>0.07</v>
      </c>
      <c r="H21">
        <v>0.39</v>
      </c>
      <c r="I21">
        <f t="shared" si="0"/>
        <v>2.71</v>
      </c>
    </row>
    <row r="22" spans="1:9" ht="15">
      <c r="A22" s="5">
        <v>4</v>
      </c>
      <c r="B22" t="s">
        <v>38</v>
      </c>
      <c r="C22" t="s">
        <v>39</v>
      </c>
      <c r="E22">
        <v>0.09</v>
      </c>
      <c r="F22">
        <v>1.26</v>
      </c>
      <c r="G22">
        <v>0.77</v>
      </c>
      <c r="H22">
        <v>1.13</v>
      </c>
      <c r="I22">
        <f t="shared" si="0"/>
        <v>3.25</v>
      </c>
    </row>
    <row r="23" spans="1:9" ht="15">
      <c r="A23" s="5">
        <v>5</v>
      </c>
      <c r="B23" t="s">
        <v>40</v>
      </c>
      <c r="C23" t="s">
        <v>41</v>
      </c>
      <c r="D23" t="s">
        <v>42</v>
      </c>
      <c r="E23">
        <v>0.13</v>
      </c>
      <c r="F23">
        <v>0.13</v>
      </c>
      <c r="G23">
        <v>2.67</v>
      </c>
      <c r="H23">
        <v>0.82</v>
      </c>
      <c r="I23">
        <f t="shared" si="0"/>
        <v>3.7499999999999996</v>
      </c>
    </row>
    <row r="24" spans="1:9" ht="15">
      <c r="A24" s="5">
        <v>6</v>
      </c>
      <c r="B24" t="s">
        <v>43</v>
      </c>
      <c r="C24" t="s">
        <v>16</v>
      </c>
      <c r="D24" t="s">
        <v>44</v>
      </c>
      <c r="E24">
        <v>2.47</v>
      </c>
      <c r="F24">
        <v>0.59</v>
      </c>
      <c r="G24">
        <v>3.25</v>
      </c>
      <c r="H24">
        <v>0.08</v>
      </c>
      <c r="I24">
        <f t="shared" si="0"/>
        <v>6.390000000000001</v>
      </c>
    </row>
    <row r="25" spans="1:9" ht="15">
      <c r="A25" s="5">
        <v>7</v>
      </c>
      <c r="B25" t="s">
        <v>45</v>
      </c>
      <c r="C25" t="s">
        <v>16</v>
      </c>
      <c r="D25" t="s">
        <v>44</v>
      </c>
      <c r="E25">
        <v>0.84</v>
      </c>
      <c r="F25">
        <v>0.97</v>
      </c>
      <c r="G25">
        <v>1.7</v>
      </c>
      <c r="H25">
        <v>5</v>
      </c>
      <c r="I25">
        <f t="shared" si="0"/>
        <v>8.51</v>
      </c>
    </row>
    <row r="27" ht="15">
      <c r="B27" s="3" t="s">
        <v>46</v>
      </c>
    </row>
    <row r="28" spans="1:9" ht="15">
      <c r="A28" s="7" t="s">
        <v>14</v>
      </c>
      <c r="B28" t="s">
        <v>47</v>
      </c>
      <c r="C28" t="s">
        <v>16</v>
      </c>
      <c r="D28" t="s">
        <v>48</v>
      </c>
      <c r="E28">
        <v>1.45</v>
      </c>
      <c r="F28">
        <v>0.48</v>
      </c>
      <c r="G28">
        <v>0.01</v>
      </c>
      <c r="H28">
        <v>0.36</v>
      </c>
      <c r="I28">
        <f aca="true" t="shared" si="1" ref="I28:I47">SUM(E28:H28)</f>
        <v>2.3</v>
      </c>
    </row>
    <row r="29" spans="1:9" ht="15">
      <c r="A29" s="7" t="s">
        <v>34</v>
      </c>
      <c r="B29" t="s">
        <v>49</v>
      </c>
      <c r="C29" t="s">
        <v>16</v>
      </c>
      <c r="D29" t="s">
        <v>44</v>
      </c>
      <c r="E29">
        <v>0.18</v>
      </c>
      <c r="F29">
        <v>0.06</v>
      </c>
      <c r="G29">
        <v>1.52</v>
      </c>
      <c r="H29">
        <v>0.9</v>
      </c>
      <c r="I29">
        <f t="shared" si="1"/>
        <v>2.66</v>
      </c>
    </row>
    <row r="30" spans="1:9" ht="15">
      <c r="A30" s="7" t="s">
        <v>50</v>
      </c>
      <c r="B30" t="s">
        <v>51</v>
      </c>
      <c r="C30" t="s">
        <v>52</v>
      </c>
      <c r="E30">
        <v>0.13</v>
      </c>
      <c r="F30">
        <v>0.33</v>
      </c>
      <c r="G30">
        <v>0.24</v>
      </c>
      <c r="H30">
        <v>3.06</v>
      </c>
      <c r="I30">
        <f t="shared" si="1"/>
        <v>3.76</v>
      </c>
    </row>
    <row r="31" spans="1:9" ht="15">
      <c r="A31" s="7" t="s">
        <v>53</v>
      </c>
      <c r="B31" t="s">
        <v>54</v>
      </c>
      <c r="C31" t="s">
        <v>16</v>
      </c>
      <c r="D31" t="s">
        <v>48</v>
      </c>
      <c r="E31">
        <v>0.35</v>
      </c>
      <c r="F31">
        <v>0.4</v>
      </c>
      <c r="G31">
        <v>0.17</v>
      </c>
      <c r="H31">
        <v>2.96</v>
      </c>
      <c r="I31">
        <f t="shared" si="1"/>
        <v>3.88</v>
      </c>
    </row>
    <row r="32" spans="1:9" ht="15">
      <c r="A32" s="7" t="s">
        <v>55</v>
      </c>
      <c r="B32" t="s">
        <v>56</v>
      </c>
      <c r="C32" t="s">
        <v>57</v>
      </c>
      <c r="D32" t="s">
        <v>44</v>
      </c>
      <c r="E32">
        <v>0.46</v>
      </c>
      <c r="F32">
        <v>0.7</v>
      </c>
      <c r="G32">
        <v>2.72</v>
      </c>
      <c r="H32">
        <v>0.57</v>
      </c>
      <c r="I32">
        <f t="shared" si="1"/>
        <v>4.45</v>
      </c>
    </row>
    <row r="33" spans="1:9" ht="15">
      <c r="A33" s="7" t="s">
        <v>58</v>
      </c>
      <c r="B33" t="s">
        <v>59</v>
      </c>
      <c r="C33" t="s">
        <v>36</v>
      </c>
      <c r="E33">
        <v>0.77</v>
      </c>
      <c r="F33">
        <v>1.55</v>
      </c>
      <c r="G33">
        <v>1.33</v>
      </c>
      <c r="H33">
        <v>1.2</v>
      </c>
      <c r="I33">
        <f t="shared" si="1"/>
        <v>4.8500000000000005</v>
      </c>
    </row>
    <row r="34" spans="1:9" ht="15">
      <c r="A34" s="7" t="s">
        <v>60</v>
      </c>
      <c r="B34" t="s">
        <v>61</v>
      </c>
      <c r="C34" t="s">
        <v>62</v>
      </c>
      <c r="E34">
        <v>1.12</v>
      </c>
      <c r="F34">
        <v>0.62</v>
      </c>
      <c r="G34">
        <v>1.24</v>
      </c>
      <c r="H34">
        <v>1.98</v>
      </c>
      <c r="I34">
        <f t="shared" si="1"/>
        <v>4.960000000000001</v>
      </c>
    </row>
    <row r="35" spans="1:9" ht="15">
      <c r="A35" s="7" t="s">
        <v>63</v>
      </c>
      <c r="B35" t="s">
        <v>64</v>
      </c>
      <c r="C35" t="s">
        <v>65</v>
      </c>
      <c r="D35" t="s">
        <v>66</v>
      </c>
      <c r="E35">
        <v>0.26</v>
      </c>
      <c r="F35">
        <v>2.33</v>
      </c>
      <c r="G35">
        <v>1.01</v>
      </c>
      <c r="H35">
        <v>2.09</v>
      </c>
      <c r="I35">
        <f t="shared" si="1"/>
        <v>5.6899999999999995</v>
      </c>
    </row>
    <row r="36" spans="1:9" ht="15">
      <c r="A36" s="5">
        <v>9</v>
      </c>
      <c r="B36" t="s">
        <v>67</v>
      </c>
      <c r="C36" t="s">
        <v>16</v>
      </c>
      <c r="D36" t="s">
        <v>21</v>
      </c>
      <c r="E36">
        <v>0.32</v>
      </c>
      <c r="F36">
        <v>1.93</v>
      </c>
      <c r="G36">
        <v>1.09</v>
      </c>
      <c r="H36">
        <v>2.39</v>
      </c>
      <c r="I36">
        <f t="shared" si="1"/>
        <v>5.73</v>
      </c>
    </row>
    <row r="37" spans="1:9" ht="15">
      <c r="A37" s="5" t="s">
        <v>68</v>
      </c>
      <c r="B37" t="s">
        <v>69</v>
      </c>
      <c r="C37" t="s">
        <v>70</v>
      </c>
      <c r="D37" t="s">
        <v>44</v>
      </c>
      <c r="E37">
        <v>0.08</v>
      </c>
      <c r="F37">
        <v>0.95</v>
      </c>
      <c r="G37">
        <v>1.31</v>
      </c>
      <c r="H37">
        <v>3.42</v>
      </c>
      <c r="I37">
        <f t="shared" si="1"/>
        <v>5.76</v>
      </c>
    </row>
    <row r="38" spans="1:9" ht="15">
      <c r="A38" s="5">
        <v>11</v>
      </c>
      <c r="B38" t="s">
        <v>71</v>
      </c>
      <c r="C38" t="s">
        <v>16</v>
      </c>
      <c r="E38">
        <v>1.04</v>
      </c>
      <c r="F38">
        <v>2.26</v>
      </c>
      <c r="G38">
        <v>1.64</v>
      </c>
      <c r="H38">
        <v>1.19</v>
      </c>
      <c r="I38">
        <f t="shared" si="1"/>
        <v>6.129999999999999</v>
      </c>
    </row>
    <row r="39" spans="1:9" ht="15">
      <c r="A39" s="5">
        <v>12</v>
      </c>
      <c r="B39" t="s">
        <v>72</v>
      </c>
      <c r="C39" t="s">
        <v>57</v>
      </c>
      <c r="D39" t="s">
        <v>44</v>
      </c>
      <c r="E39">
        <v>0.56</v>
      </c>
      <c r="F39">
        <v>3.64</v>
      </c>
      <c r="G39">
        <v>0.54</v>
      </c>
      <c r="H39">
        <v>2.01</v>
      </c>
      <c r="I39">
        <f t="shared" si="1"/>
        <v>6.75</v>
      </c>
    </row>
    <row r="40" spans="1:9" ht="15">
      <c r="A40" s="5">
        <v>13</v>
      </c>
      <c r="B40" t="s">
        <v>73</v>
      </c>
      <c r="C40" t="s">
        <v>16</v>
      </c>
      <c r="D40" t="s">
        <v>74</v>
      </c>
      <c r="E40">
        <v>0.03</v>
      </c>
      <c r="F40">
        <v>1.54</v>
      </c>
      <c r="G40">
        <v>5</v>
      </c>
      <c r="H40">
        <v>0.23</v>
      </c>
      <c r="I40">
        <f t="shared" si="1"/>
        <v>6.800000000000001</v>
      </c>
    </row>
    <row r="41" spans="1:9" ht="15">
      <c r="A41" s="5">
        <v>14</v>
      </c>
      <c r="B41" t="s">
        <v>75</v>
      </c>
      <c r="C41" t="s">
        <v>16</v>
      </c>
      <c r="D41" t="s">
        <v>44</v>
      </c>
      <c r="E41">
        <v>0.17</v>
      </c>
      <c r="F41">
        <v>3.67</v>
      </c>
      <c r="G41">
        <v>0.43</v>
      </c>
      <c r="H41">
        <v>3.26</v>
      </c>
      <c r="I41">
        <f t="shared" si="1"/>
        <v>7.529999999999999</v>
      </c>
    </row>
    <row r="42" spans="1:9" ht="15">
      <c r="A42" s="5">
        <v>15</v>
      </c>
      <c r="B42" t="s">
        <v>76</v>
      </c>
      <c r="C42" t="s">
        <v>32</v>
      </c>
      <c r="E42">
        <v>0.19</v>
      </c>
      <c r="F42">
        <v>0</v>
      </c>
      <c r="G42">
        <v>5</v>
      </c>
      <c r="H42">
        <v>5</v>
      </c>
      <c r="I42">
        <f t="shared" si="1"/>
        <v>10.190000000000001</v>
      </c>
    </row>
    <row r="43" spans="1:9" ht="15">
      <c r="A43" s="5">
        <v>16</v>
      </c>
      <c r="B43" t="s">
        <v>77</v>
      </c>
      <c r="C43" t="s">
        <v>78</v>
      </c>
      <c r="D43" t="s">
        <v>79</v>
      </c>
      <c r="E43">
        <v>0.32</v>
      </c>
      <c r="F43">
        <v>0.02</v>
      </c>
      <c r="G43">
        <v>5</v>
      </c>
      <c r="H43">
        <v>5</v>
      </c>
      <c r="I43">
        <f t="shared" si="1"/>
        <v>10.34</v>
      </c>
    </row>
    <row r="44" spans="1:9" ht="15">
      <c r="A44" s="5" t="s">
        <v>80</v>
      </c>
      <c r="B44" t="s">
        <v>81</v>
      </c>
      <c r="C44" t="s">
        <v>16</v>
      </c>
      <c r="D44" t="s">
        <v>48</v>
      </c>
      <c r="E44">
        <v>0.11</v>
      </c>
      <c r="F44">
        <v>3.1</v>
      </c>
      <c r="G44">
        <v>5</v>
      </c>
      <c r="H44">
        <v>2.38</v>
      </c>
      <c r="I44">
        <f t="shared" si="1"/>
        <v>10.59</v>
      </c>
    </row>
    <row r="45" spans="1:9" ht="15">
      <c r="A45" s="5">
        <v>18</v>
      </c>
      <c r="B45" t="s">
        <v>82</v>
      </c>
      <c r="C45" t="s">
        <v>16</v>
      </c>
      <c r="D45" t="s">
        <v>48</v>
      </c>
      <c r="E45">
        <v>2</v>
      </c>
      <c r="F45">
        <v>3.89</v>
      </c>
      <c r="G45">
        <v>1.73</v>
      </c>
      <c r="H45">
        <v>3.49</v>
      </c>
      <c r="I45">
        <f t="shared" si="1"/>
        <v>11.110000000000001</v>
      </c>
    </row>
    <row r="46" spans="1:9" ht="15">
      <c r="A46" s="5">
        <v>19</v>
      </c>
      <c r="B46" t="s">
        <v>83</v>
      </c>
      <c r="C46" t="s">
        <v>16</v>
      </c>
      <c r="D46" t="s">
        <v>84</v>
      </c>
      <c r="E46">
        <v>0.04</v>
      </c>
      <c r="F46">
        <v>5</v>
      </c>
      <c r="G46">
        <v>5</v>
      </c>
      <c r="H46">
        <v>5</v>
      </c>
      <c r="I46">
        <f t="shared" si="1"/>
        <v>15.04</v>
      </c>
    </row>
    <row r="47" spans="1:9" ht="15">
      <c r="A47" s="5">
        <v>20</v>
      </c>
      <c r="B47" t="s">
        <v>85</v>
      </c>
      <c r="C47" t="s">
        <v>16</v>
      </c>
      <c r="E47">
        <v>3.16</v>
      </c>
      <c r="F47">
        <v>5</v>
      </c>
      <c r="G47">
        <v>4.22</v>
      </c>
      <c r="H47">
        <v>5</v>
      </c>
      <c r="I47">
        <f t="shared" si="1"/>
        <v>17.38</v>
      </c>
    </row>
    <row r="49" spans="2:3" ht="15">
      <c r="B49" t="s">
        <v>86</v>
      </c>
      <c r="C49" t="s">
        <v>87</v>
      </c>
    </row>
    <row r="50" ht="15">
      <c r="D50" t="s">
        <v>88</v>
      </c>
    </row>
    <row r="52" ht="15.75">
      <c r="B52" s="2" t="s">
        <v>89</v>
      </c>
    </row>
    <row r="54" spans="2:3" ht="15.75">
      <c r="B54" s="2"/>
      <c r="C54" s="2"/>
    </row>
    <row r="57" ht="15">
      <c r="A57" s="4"/>
    </row>
  </sheetData>
  <printOptions/>
  <pageMargins left="1.82" right="0.653" top="0.43" bottom="0.5" header="0.5" footer="0.5"/>
  <pageSetup fitToHeight="1" fitToWidth="1" orientation="landscape" scale="67"/>
  <rowBreaks count="2" manualBreakCount="2">
    <brk id="0" max="65535" man="1"/>
    <brk id="5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